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ogroep.sharepoint.com/sites/ReviusWijkSchoolleiding/Gedeelde documenten/General/Vrijwillige ouderbijdrage/2023-2024/Overzichten/"/>
    </mc:Choice>
  </mc:AlternateContent>
  <xr:revisionPtr revIDLastSave="292" documentId="8_{26E5BDA5-B431-4D3E-9BE3-D86F6416DADA}" xr6:coauthVersionLast="47" xr6:coauthVersionMax="47" xr10:uidLastSave="{BE4B91AD-5856-4A53-B499-CDA3445E5FFA}"/>
  <bookViews>
    <workbookView xWindow="-108" yWindow="-108" windowWidth="20376" windowHeight="12216" tabRatio="309" xr2:uid="{00000000-000D-0000-FFFF-FFFF00000000}"/>
  </bookViews>
  <sheets>
    <sheet name="schoolkosten" sheetId="1" r:id="rId1"/>
  </sheets>
  <definedNames>
    <definedName name="_xlnm.Print_Area" localSheetId="0">schoolkosten!$A$1:$Q$38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1" l="1"/>
  <c r="B35" i="1"/>
  <c r="C35" i="1"/>
  <c r="D35" i="1"/>
  <c r="E35" i="1"/>
  <c r="F35" i="1"/>
  <c r="G35" i="1"/>
  <c r="H35" i="1"/>
  <c r="I35" i="1"/>
  <c r="J35" i="1"/>
  <c r="K35" i="1"/>
  <c r="M35" i="1"/>
  <c r="N35" i="1"/>
  <c r="O35" i="1"/>
  <c r="P35" i="1"/>
  <c r="Q35" i="1"/>
  <c r="K19" i="1"/>
  <c r="C19" i="1"/>
  <c r="D19" i="1"/>
  <c r="E19" i="1"/>
  <c r="F19" i="1"/>
  <c r="G19" i="1"/>
  <c r="H19" i="1"/>
  <c r="I19" i="1"/>
  <c r="J19" i="1"/>
  <c r="L19" i="1"/>
  <c r="M19" i="1"/>
  <c r="N19" i="1"/>
  <c r="O19" i="1"/>
  <c r="P19" i="1"/>
  <c r="Q19" i="1"/>
  <c r="B1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G38" i="1" l="1"/>
  <c r="Q38" i="1"/>
  <c r="B38" i="1"/>
  <c r="H38" i="1"/>
  <c r="F38" i="1"/>
  <c r="E38" i="1"/>
  <c r="D38" i="1"/>
  <c r="N38" i="1"/>
  <c r="M38" i="1"/>
  <c r="L38" i="1"/>
  <c r="K38" i="1"/>
  <c r="J38" i="1"/>
  <c r="I38" i="1"/>
  <c r="P38" i="1"/>
  <c r="O38" i="1"/>
  <c r="C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Susanne Silbeek</author>
  </authors>
  <commentList>
    <comment ref="K14" authorId="0" shapeId="0" xr:uid="{23ED82FE-5E0E-471B-922A-1F6AA318E6C7}">
      <text>
        <r>
          <rPr>
            <sz val="9"/>
            <color indexed="81"/>
            <rFont val="Tahoma"/>
            <family val="2"/>
          </rPr>
          <t>Culturele excursie</t>
        </r>
      </text>
    </comment>
    <comment ref="P14" authorId="0" shapeId="0" xr:uid="{DC396FEA-0E92-46E2-B348-99ED5BDAC34B}">
      <text>
        <r>
          <rPr>
            <sz val="9"/>
            <color indexed="81"/>
            <rFont val="Tahoma"/>
            <family val="2"/>
          </rPr>
          <t>Drie activiteiten buiten school, vereist i.h.k. van examenprogramma CKV: excursie naar Rijksmuseum, bezoek podiumkunst, bezoek filmhuis</t>
        </r>
      </text>
    </comment>
    <comment ref="B15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Plusweekactiviteiten (o.a. excursies) en jaarafsluitende activiteit
</t>
        </r>
      </text>
    </comment>
    <comment ref="C15" authorId="0" shapeId="0" xr:uid="{00000000-0006-0000-0000-000004000000}">
      <text>
        <r>
          <rPr>
            <sz val="9"/>
            <color indexed="81"/>
            <rFont val="Tahoma"/>
            <family val="2"/>
          </rPr>
          <t>Plusweekactiviteiten (o.a. excursies) en jaarafsluitende activiteit</t>
        </r>
      </text>
    </comment>
    <comment ref="D15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Sport en voeding, Castellum Hoge Woerdt, Jumpsquare, Project ontdekkingsreizigers, jaarafsluitende activiteit De Meent.
</t>
        </r>
      </text>
    </comment>
    <comment ref="E1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Excursie Naturalis, brugklasfeest, famedagen, jaarafsluitende activiteit 
</t>
        </r>
      </text>
    </comment>
    <comment ref="F15" authorId="0" shapeId="0" xr:uid="{00000000-0006-0000-0000-000008000000}">
      <text>
        <r>
          <rPr>
            <sz val="9"/>
            <color indexed="81"/>
            <rFont val="Tahoma"/>
            <family val="2"/>
          </rPr>
          <t>Introductieactiviteiten, plusweek over voeding, excursie en jaarafsluitende activiteit.</t>
        </r>
      </text>
    </comment>
    <comment ref="G15" authorId="0" shapeId="0" xr:uid="{00000000-0006-0000-0000-000009000000}">
      <text>
        <r>
          <rPr>
            <sz val="9"/>
            <color indexed="81"/>
            <rFont val="Tahoma"/>
            <family val="2"/>
          </rPr>
          <t>Introductieactiviteiten, plusweek over voeding, excursie en jaarafsluitende activiteit.</t>
        </r>
      </text>
    </comment>
    <comment ref="H15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Sport en spel, Sport en voeding, dierentuin, Project Pascal, GeoFort, jaarafsluitende activiteit  De Meent.
</t>
        </r>
      </text>
    </comment>
    <comment ref="I15" authorId="0" shapeId="0" xr:uid="{00000000-0006-0000-0000-00000B000000}">
      <text>
        <r>
          <rPr>
            <sz val="9"/>
            <color indexed="81"/>
            <rFont val="Tahoma"/>
            <family val="2"/>
          </rPr>
          <t xml:space="preserve">Famedagen, Beeld en Geluid, sport en spel, jaarafsluitende activiteit 
</t>
        </r>
      </text>
    </comment>
    <comment ref="J15" authorId="0" shapeId="0" xr:uid="{00000000-0006-0000-0000-00000C000000}">
      <text>
        <r>
          <rPr>
            <sz val="9"/>
            <color indexed="81"/>
            <rFont val="Tahoma"/>
            <family val="2"/>
          </rPr>
          <t xml:space="preserve">Famedagen, Beeld en Geluid, sport en spel, jaarafsluitende activiteit </t>
        </r>
      </text>
    </comment>
    <comment ref="K15" authorId="0" shapeId="0" xr:uid="{00000000-0006-0000-0000-00000D000000}">
      <text>
        <r>
          <rPr>
            <sz val="9"/>
            <color indexed="81"/>
            <rFont val="Tahoma"/>
            <family val="2"/>
          </rPr>
          <t xml:space="preserve">Introductie, schaatsen, boerenspellendag
</t>
        </r>
      </text>
    </comment>
    <comment ref="L15" authorId="0" shapeId="0" xr:uid="{00000000-0006-0000-0000-00000E000000}">
      <text>
        <r>
          <rPr>
            <sz val="9"/>
            <color indexed="81"/>
            <rFont val="Tahoma"/>
            <family val="2"/>
          </rPr>
          <t xml:space="preserve">Sport en Voeding, Open Monumentendag, Bedrijfsbezoeken, Project Koude Oorlog, Beeld &amp; Geluid, jaarafsluitende activiteit de Meent.
</t>
        </r>
      </text>
    </comment>
    <comment ref="M15" authorId="0" shapeId="0" xr:uid="{00000000-0006-0000-0000-00000F000000}">
      <text>
        <r>
          <rPr>
            <sz val="9"/>
            <color indexed="81"/>
            <rFont val="Tahoma"/>
            <family val="2"/>
          </rPr>
          <t xml:space="preserve">Famedagen, Rijksmuseum en This is Holland, gastsprekers, jaarafsluitende activiteit 
</t>
        </r>
      </text>
    </comment>
    <comment ref="N15" authorId="0" shapeId="0" xr:uid="{00000000-0006-0000-0000-000010000000}">
      <text>
        <r>
          <rPr>
            <sz val="9"/>
            <color indexed="81"/>
            <rFont val="Tahoma"/>
            <family val="2"/>
          </rPr>
          <t xml:space="preserve">Famedagen, Rijksmuseum en This is Holland, gastsprekers, jaarafsluitende activiteit </t>
        </r>
      </text>
    </comment>
    <comment ref="O15" authorId="0" shapeId="0" xr:uid="{00000000-0006-0000-0000-000011000000}">
      <text>
        <r>
          <rPr>
            <sz val="9"/>
            <color indexed="81"/>
            <rFont val="Tahoma"/>
            <family val="2"/>
          </rPr>
          <t>Introductie, schaatsen, xlaatste lesdagactiviteit, diploma-uitreiking</t>
        </r>
      </text>
    </comment>
    <comment ref="P15" authorId="0" shapeId="0" xr:uid="{00000000-0006-0000-0000-000012000000}">
      <text>
        <r>
          <rPr>
            <sz val="9"/>
            <color indexed="81"/>
            <rFont val="Tahoma"/>
            <family val="2"/>
          </rPr>
          <t xml:space="preserve">Introductie, , groepsvormingsactiviteiten, laatste schooldag activiteit
</t>
        </r>
      </text>
    </comment>
    <comment ref="Q15" authorId="0" shapeId="0" xr:uid="{00000000-0006-0000-0000-000013000000}">
      <text>
        <r>
          <rPr>
            <sz val="9"/>
            <color indexed="81"/>
            <rFont val="Tahoma"/>
            <family val="2"/>
          </rPr>
          <t>Introductie, laatste lesdag activiteit, diploma-uitreiking</t>
        </r>
      </text>
    </comment>
    <comment ref="K18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Werkweek Nederland
</t>
        </r>
      </text>
    </comment>
    <comment ref="P18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Buitenlandse werkweek
</t>
        </r>
      </text>
    </comment>
    <comment ref="O23" authorId="0" shapeId="0" xr:uid="{00000000-0006-0000-0000-000019000000}">
      <text>
        <r>
          <rPr>
            <sz val="9"/>
            <color indexed="81"/>
            <rFont val="Tahoma"/>
            <family val="2"/>
          </rPr>
          <t>Excursie naar het Ruhrgebied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4" authorId="0" shapeId="0" xr:uid="{00000000-0006-0000-0000-00001A000000}">
      <text>
        <r>
          <rPr>
            <sz val="9"/>
            <color indexed="81"/>
            <rFont val="Tahoma"/>
            <family val="2"/>
          </rPr>
          <t>Excursie naar Utrecht</t>
        </r>
      </text>
    </comment>
    <comment ref="Q24" authorId="0" shapeId="0" xr:uid="{AC0854EA-83E2-49E1-B12F-6EE60ED6063B}">
      <text>
        <r>
          <rPr>
            <sz val="9"/>
            <color indexed="81"/>
            <rFont val="Tahoma"/>
            <family val="2"/>
          </rPr>
          <t>Excursie naar Utrecht</t>
        </r>
      </text>
    </comment>
    <comment ref="K25" authorId="0" shapeId="0" xr:uid="{948E917F-5C71-4797-AC00-CC0561D22634}">
      <text>
        <r>
          <rPr>
            <b/>
            <sz val="9"/>
            <color indexed="81"/>
            <rFont val="Tahoma"/>
            <family val="2"/>
          </rPr>
          <t>Excursie naar Rotterdamse haven</t>
        </r>
      </text>
    </comment>
    <comment ref="Q27" authorId="0" shapeId="0" xr:uid="{00000000-0006-0000-0000-00001C000000}">
      <text>
        <r>
          <rPr>
            <sz val="9"/>
            <color indexed="81"/>
            <rFont val="Tahoma"/>
            <family val="2"/>
          </rPr>
          <t>Bezoek Kröller-Möller museum Otterlo</t>
        </r>
      </text>
    </comment>
    <comment ref="O31" authorId="0" shapeId="0" xr:uid="{00000000-0006-0000-0000-00001D000000}">
      <text>
        <r>
          <rPr>
            <sz val="9"/>
            <color indexed="81"/>
            <rFont val="Tahoma"/>
            <family val="2"/>
          </rPr>
          <t>SET</t>
        </r>
      </text>
    </comment>
    <comment ref="Q31" authorId="0" shapeId="0" xr:uid="{00000000-0006-0000-0000-00001E000000}">
      <text>
        <r>
          <rPr>
            <sz val="9"/>
            <color indexed="81"/>
            <rFont val="Tahoma"/>
            <family val="2"/>
          </rPr>
          <t>SET</t>
        </r>
      </text>
    </comment>
  </commentList>
</comments>
</file>

<file path=xl/sharedStrings.xml><?xml version="1.0" encoding="utf-8"?>
<sst xmlns="http://schemas.openxmlformats.org/spreadsheetml/2006/main" count="48" uniqueCount="48">
  <si>
    <t>Revius Lyceum Wijk bij Duurstede</t>
  </si>
  <si>
    <t>BK1</t>
  </si>
  <si>
    <t>T1</t>
  </si>
  <si>
    <t>H1</t>
  </si>
  <si>
    <t>V1</t>
  </si>
  <si>
    <t>BK2</t>
  </si>
  <si>
    <t>T2</t>
  </si>
  <si>
    <t>H2</t>
  </si>
  <si>
    <t>V2</t>
  </si>
  <si>
    <t>VT2</t>
  </si>
  <si>
    <t>T3</t>
  </si>
  <si>
    <t>H3</t>
  </si>
  <si>
    <t>V3</t>
  </si>
  <si>
    <t>VT3</t>
  </si>
  <si>
    <t>T4</t>
  </si>
  <si>
    <t>H4</t>
  </si>
  <si>
    <t>H5</t>
  </si>
  <si>
    <t>A.  Algemene kosten</t>
  </si>
  <si>
    <t>Algemene kosten</t>
  </si>
  <si>
    <t>Periodieke screening taalniveau</t>
  </si>
  <si>
    <t>Brugklasintroductie 't Wilgje</t>
  </si>
  <si>
    <t>Werkweek</t>
  </si>
  <si>
    <t>Extra teamactiviteiten</t>
  </si>
  <si>
    <t>Cultuurkaart</t>
  </si>
  <si>
    <t>Tto-bijdrage (zie specificatie)</t>
  </si>
  <si>
    <t>Totaal kosten blok  B</t>
  </si>
  <si>
    <t>Sportoriëntatie (examenonderdeel)</t>
  </si>
  <si>
    <t>Culturele en kunstzinnige vorming (Kckv/ckv)</t>
  </si>
  <si>
    <t>Excursie aardrijkskunde en/of Duits (indien eindexamenvak)</t>
  </si>
  <si>
    <t>Excursie aardrijkskunde (indien eindexamenvak)</t>
  </si>
  <si>
    <t>Excursie (indien aardrijkskunde en/of nsk1)</t>
  </si>
  <si>
    <t>Excursie KuBv (indien eindexamenvak)</t>
  </si>
  <si>
    <t>Maatschappelijke stage (M@S)</t>
  </si>
  <si>
    <t>Wiskunde dag (indien wisk.A en/of B)</t>
  </si>
  <si>
    <t>Excursie Frans naar Aubel (B) voor mondeling examen (indien eindexamenvak)</t>
  </si>
  <si>
    <t xml:space="preserve">Materialen beeldende vorming </t>
  </si>
  <si>
    <t>Materialen Kunst BV (indien vak gevolgd wordt)</t>
  </si>
  <si>
    <t>Totaal  kosten blok C</t>
  </si>
  <si>
    <t>Totaal blok A + B + C:</t>
  </si>
  <si>
    <t>Schoolkosten 2023-2024</t>
  </si>
  <si>
    <t>Cultifest</t>
  </si>
  <si>
    <t>Sociaal fonds</t>
  </si>
  <si>
    <t>Totaal kosten blok  A</t>
  </si>
  <si>
    <t>Meer informatie vindt u in het document 'Toelichting VOB 2023-2024' op onze website</t>
  </si>
  <si>
    <t>B.  Specifieke kosten per team/klas/jaarlaag</t>
  </si>
  <si>
    <t xml:space="preserve">C.  Activiteiten of excursies gerelateerd aan een specifiek schoolvak </t>
  </si>
  <si>
    <t>Activiteiten i.h.k.v. burgerschap en dialoog</t>
  </si>
  <si>
    <t>Dag van de dialoog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</si>
</sst>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i/>
      <sz val="8"/>
      <name val="Verdana"/>
      <family val="2"/>
    </font>
    <font>
      <sz val="8"/>
      <name val="Verdana"/>
      <family val="2"/>
    </font>
    <font>
      <sz val="9"/>
      <color indexed="81"/>
      <name val="Tahoma"/>
      <family val="2"/>
    </font>
    <font>
      <b/>
      <sz val="8"/>
      <name val="Verdan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4"/>
      <name val="Verdana"/>
      <family val="2"/>
    </font>
    <font>
      <sz val="14"/>
      <name val="Verdana"/>
      <family val="2"/>
    </font>
    <font>
      <sz val="8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auto="1"/>
      </left>
      <right style="double">
        <color auto="1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7" xfId="0" applyFont="1" applyBorder="1"/>
    <xf numFmtId="0" fontId="1" fillId="0" borderId="7" xfId="0" applyFont="1" applyBorder="1"/>
    <xf numFmtId="0" fontId="4" fillId="0" borderId="8" xfId="0" applyFont="1" applyBorder="1" applyAlignment="1">
      <alignment horizontal="right"/>
    </xf>
    <xf numFmtId="0" fontId="2" fillId="0" borderId="9" xfId="0" applyFont="1" applyBorder="1"/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43" fontId="2" fillId="0" borderId="1" xfId="0" applyNumberFormat="1" applyFont="1" applyBorder="1" applyAlignment="1">
      <alignment horizontal="center"/>
    </xf>
    <xf numFmtId="43" fontId="2" fillId="0" borderId="3" xfId="0" applyNumberFormat="1" applyFont="1" applyBorder="1" applyAlignment="1">
      <alignment horizontal="center"/>
    </xf>
    <xf numFmtId="43" fontId="2" fillId="0" borderId="17" xfId="0" applyNumberFormat="1" applyFont="1" applyBorder="1" applyAlignment="1">
      <alignment horizontal="center"/>
    </xf>
    <xf numFmtId="43" fontId="4" fillId="0" borderId="1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43" fontId="2" fillId="0" borderId="2" xfId="0" applyNumberFormat="1" applyFont="1" applyBorder="1" applyAlignment="1">
      <alignment horizontal="center"/>
    </xf>
    <xf numFmtId="43" fontId="2" fillId="0" borderId="4" xfId="0" applyNumberFormat="1" applyFont="1" applyBorder="1" applyAlignment="1">
      <alignment horizontal="center"/>
    </xf>
    <xf numFmtId="43" fontId="2" fillId="0" borderId="15" xfId="0" applyNumberFormat="1" applyFont="1" applyBorder="1" applyAlignment="1">
      <alignment horizontal="center"/>
    </xf>
    <xf numFmtId="43" fontId="2" fillId="0" borderId="14" xfId="0" applyNumberFormat="1" applyFont="1" applyBorder="1" applyAlignment="1">
      <alignment horizontal="center"/>
    </xf>
    <xf numFmtId="43" fontId="6" fillId="0" borderId="0" xfId="0" applyNumberFormat="1" applyFont="1" applyAlignment="1">
      <alignment horizontal="center"/>
    </xf>
    <xf numFmtId="43" fontId="9" fillId="0" borderId="1" xfId="0" applyNumberFormat="1" applyFont="1" applyBorder="1" applyAlignment="1">
      <alignment horizontal="center"/>
    </xf>
    <xf numFmtId="43" fontId="9" fillId="0" borderId="13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43" fontId="9" fillId="0" borderId="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0" fontId="4" fillId="0" borderId="19" xfId="0" applyFont="1" applyBorder="1" applyAlignment="1">
      <alignment horizontal="right"/>
    </xf>
    <xf numFmtId="43" fontId="9" fillId="0" borderId="4" xfId="0" applyNumberFormat="1" applyFont="1" applyBorder="1" applyAlignment="1">
      <alignment horizontal="center"/>
    </xf>
    <xf numFmtId="43" fontId="9" fillId="0" borderId="15" xfId="0" applyNumberFormat="1" applyFont="1" applyBorder="1" applyAlignment="1">
      <alignment horizontal="center"/>
    </xf>
    <xf numFmtId="44" fontId="9" fillId="0" borderId="1" xfId="0" applyNumberFormat="1" applyFont="1" applyBorder="1" applyAlignment="1">
      <alignment horizontal="center"/>
    </xf>
    <xf numFmtId="44" fontId="9" fillId="0" borderId="13" xfId="0" applyNumberFormat="1" applyFont="1" applyBorder="1" applyAlignment="1">
      <alignment horizontal="center"/>
    </xf>
    <xf numFmtId="43" fontId="2" fillId="0" borderId="20" xfId="0" applyNumberFormat="1" applyFont="1" applyBorder="1" applyAlignment="1">
      <alignment horizontal="center"/>
    </xf>
    <xf numFmtId="43" fontId="2" fillId="0" borderId="21" xfId="0" applyNumberFormat="1" applyFont="1" applyBorder="1" applyAlignment="1">
      <alignment horizontal="center"/>
    </xf>
    <xf numFmtId="43" fontId="9" fillId="0" borderId="22" xfId="0" applyNumberFormat="1" applyFont="1" applyBorder="1" applyAlignment="1">
      <alignment horizontal="center"/>
    </xf>
    <xf numFmtId="43" fontId="9" fillId="0" borderId="23" xfId="0" applyNumberFormat="1" applyFont="1" applyBorder="1" applyAlignment="1">
      <alignment horizontal="center"/>
    </xf>
    <xf numFmtId="43" fontId="9" fillId="0" borderId="24" xfId="0" applyNumberFormat="1" applyFont="1" applyBorder="1" applyAlignment="1">
      <alignment horizontal="center"/>
    </xf>
    <xf numFmtId="43" fontId="9" fillId="0" borderId="25" xfId="0" applyNumberFormat="1" applyFont="1" applyBorder="1" applyAlignment="1">
      <alignment horizontal="center"/>
    </xf>
    <xf numFmtId="43" fontId="9" fillId="0" borderId="26" xfId="0" applyNumberFormat="1" applyFont="1" applyBorder="1" applyAlignment="1">
      <alignment horizontal="center"/>
    </xf>
    <xf numFmtId="43" fontId="9" fillId="0" borderId="27" xfId="0" applyNumberFormat="1" applyFont="1" applyBorder="1" applyAlignment="1">
      <alignment horizontal="center"/>
    </xf>
    <xf numFmtId="0" fontId="1" fillId="0" borderId="28" xfId="0" applyFont="1" applyBorder="1"/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left"/>
    </xf>
    <xf numFmtId="43" fontId="2" fillId="0" borderId="31" xfId="0" applyNumberFormat="1" applyFont="1" applyBorder="1" applyAlignment="1">
      <alignment horizontal="center"/>
    </xf>
    <xf numFmtId="43" fontId="2" fillId="0" borderId="32" xfId="0" applyNumberFormat="1" applyFont="1" applyBorder="1" applyAlignment="1">
      <alignment horizontal="center"/>
    </xf>
    <xf numFmtId="0" fontId="2" fillId="0" borderId="33" xfId="0" applyFont="1" applyBorder="1" applyAlignment="1">
      <alignment horizontal="left"/>
    </xf>
    <xf numFmtId="43" fontId="2" fillId="0" borderId="34" xfId="0" applyNumberFormat="1" applyFont="1" applyBorder="1" applyAlignment="1">
      <alignment horizontal="center"/>
    </xf>
    <xf numFmtId="43" fontId="2" fillId="0" borderId="35" xfId="0" applyNumberFormat="1" applyFont="1" applyBorder="1" applyAlignment="1">
      <alignment horizontal="center"/>
    </xf>
    <xf numFmtId="0" fontId="2" fillId="0" borderId="10" xfId="0" applyFont="1" applyBorder="1"/>
    <xf numFmtId="43" fontId="2" fillId="0" borderId="1" xfId="0" applyNumberFormat="1" applyFont="1" applyBorder="1" applyAlignment="1">
      <alignment horizontal="center" vertical="center"/>
    </xf>
    <xf numFmtId="43" fontId="4" fillId="0" borderId="36" xfId="0" applyNumberFormat="1" applyFont="1" applyBorder="1" applyAlignment="1">
      <alignment horizontal="center"/>
    </xf>
    <xf numFmtId="43" fontId="2" fillId="0" borderId="13" xfId="0" applyNumberFormat="1" applyFont="1" applyBorder="1" applyAlignment="1">
      <alignment horizontal="center"/>
    </xf>
    <xf numFmtId="43" fontId="2" fillId="0" borderId="13" xfId="0" applyNumberFormat="1" applyFont="1" applyBorder="1" applyAlignment="1">
      <alignment horizontal="center" vertical="center"/>
    </xf>
    <xf numFmtId="0" fontId="7" fillId="0" borderId="0" xfId="0" applyFont="1"/>
    <xf numFmtId="0" fontId="6" fillId="0" borderId="0" xfId="0" applyFont="1"/>
    <xf numFmtId="0" fontId="2" fillId="0" borderId="18" xfId="0" applyFont="1" applyBorder="1"/>
    <xf numFmtId="0" fontId="6" fillId="0" borderId="18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205319</xdr:colOff>
      <xdr:row>0</xdr:row>
      <xdr:rowOff>59266</xdr:rowOff>
    </xdr:from>
    <xdr:to>
      <xdr:col>0</xdr:col>
      <xdr:colOff>1016001</xdr:colOff>
      <xdr:row>2</xdr:row>
      <xdr:rowOff>198009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9" y="59266"/>
          <a:ext cx="810682" cy="595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zoomScale="90" zoomScaleNormal="90" workbookViewId="0">
      <pane ySplit="4" topLeftCell="A9" activePane="bottomLeft" state="frozen"/>
      <selection pane="bottomLeft" activeCell="O17" sqref="O17"/>
    </sheetView>
  </sheetViews>
  <sheetFormatPr defaultColWidth="9.33203125" defaultRowHeight="14.4" x14ac:dyDescent="0.3"/>
  <cols>
    <col min="1" max="1" width="43.33203125" style="12" customWidth="1"/>
    <col min="2" max="2" width="9.33203125" style="13" customWidth="1"/>
    <col min="3" max="3" width="8.44140625" style="13" customWidth="1"/>
    <col min="4" max="4" width="8.33203125" style="13" customWidth="1"/>
    <col min="5" max="5" width="8.5546875" style="13" customWidth="1"/>
    <col min="6" max="8" width="8.33203125" style="13" customWidth="1"/>
    <col min="9" max="10" width="8.6640625" style="13" customWidth="1"/>
    <col min="11" max="11" width="9" style="13" customWidth="1"/>
    <col min="12" max="13" width="8.33203125" style="13" customWidth="1"/>
    <col min="14" max="14" width="10.5546875" style="13" customWidth="1"/>
    <col min="15" max="15" width="8" style="13" customWidth="1"/>
    <col min="16" max="16" width="7.88671875" style="13" customWidth="1"/>
    <col min="17" max="17" width="9.88671875" style="13" customWidth="1"/>
    <col min="18" max="16384" width="9.33203125" style="12"/>
  </cols>
  <sheetData>
    <row r="1" spans="1:17" ht="18" customHeight="1" x14ac:dyDescent="0.3">
      <c r="B1" s="59" t="s">
        <v>39</v>
      </c>
      <c r="C1" s="60"/>
      <c r="D1" s="60"/>
      <c r="E1" s="60"/>
      <c r="F1" s="60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18" customHeight="1" x14ac:dyDescent="0.3">
      <c r="B2" s="14" t="s">
        <v>0</v>
      </c>
      <c r="C2" s="15"/>
      <c r="D2" s="15"/>
      <c r="E2" s="15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.6" customHeight="1" thickBot="1" x14ac:dyDescent="0.35">
      <c r="A3" s="61" t="s">
        <v>43</v>
      </c>
      <c r="B3" s="62"/>
      <c r="C3" s="62"/>
      <c r="D3" s="62"/>
      <c r="E3" s="62"/>
      <c r="F3" s="62"/>
      <c r="G3" s="62"/>
      <c r="H3" s="62"/>
      <c r="I3" s="62"/>
      <c r="J3" s="16"/>
      <c r="K3" s="16"/>
      <c r="L3" s="16"/>
      <c r="M3" s="16"/>
      <c r="N3" s="16"/>
      <c r="O3" s="16"/>
      <c r="P3" s="16"/>
      <c r="Q3" s="16"/>
    </row>
    <row r="4" spans="1:17" ht="15" thickTop="1" x14ac:dyDescent="0.3">
      <c r="A4" s="17"/>
      <c r="B4" s="18" t="s">
        <v>1</v>
      </c>
      <c r="C4" s="18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18" t="s">
        <v>9</v>
      </c>
      <c r="K4" s="18" t="s">
        <v>10</v>
      </c>
      <c r="L4" s="18" t="s">
        <v>11</v>
      </c>
      <c r="M4" s="18" t="s">
        <v>12</v>
      </c>
      <c r="N4" s="18" t="s">
        <v>13</v>
      </c>
      <c r="O4" s="18" t="s">
        <v>14</v>
      </c>
      <c r="P4" s="18" t="s">
        <v>15</v>
      </c>
      <c r="Q4" s="19" t="s">
        <v>16</v>
      </c>
    </row>
    <row r="5" spans="1:17" ht="18" customHeight="1" thickBot="1" x14ac:dyDescent="0.35">
      <c r="A5" s="45" t="s">
        <v>17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</row>
    <row r="6" spans="1:17" ht="18" customHeight="1" thickTop="1" x14ac:dyDescent="0.3">
      <c r="A6" s="48" t="s">
        <v>18</v>
      </c>
      <c r="B6" s="49">
        <v>80</v>
      </c>
      <c r="C6" s="49">
        <v>80</v>
      </c>
      <c r="D6" s="49">
        <v>80</v>
      </c>
      <c r="E6" s="49">
        <v>80</v>
      </c>
      <c r="F6" s="49">
        <v>80</v>
      </c>
      <c r="G6" s="49">
        <v>80</v>
      </c>
      <c r="H6" s="49">
        <v>80</v>
      </c>
      <c r="I6" s="49">
        <v>80</v>
      </c>
      <c r="J6" s="49">
        <v>80</v>
      </c>
      <c r="K6" s="49">
        <v>80</v>
      </c>
      <c r="L6" s="49">
        <v>80</v>
      </c>
      <c r="M6" s="49">
        <v>80</v>
      </c>
      <c r="N6" s="49">
        <v>80</v>
      </c>
      <c r="O6" s="49">
        <v>80</v>
      </c>
      <c r="P6" s="49">
        <v>80</v>
      </c>
      <c r="Q6" s="50">
        <v>80</v>
      </c>
    </row>
    <row r="7" spans="1:17" ht="18" customHeight="1" x14ac:dyDescent="0.3">
      <c r="A7" s="54" t="s">
        <v>23</v>
      </c>
      <c r="B7" s="21">
        <v>10.5</v>
      </c>
      <c r="C7" s="21">
        <v>10.5</v>
      </c>
      <c r="D7" s="21">
        <v>10.5</v>
      </c>
      <c r="E7" s="21">
        <v>10.5</v>
      </c>
      <c r="F7" s="21">
        <v>10.5</v>
      </c>
      <c r="G7" s="21">
        <v>10.5</v>
      </c>
      <c r="H7" s="21">
        <v>10.5</v>
      </c>
      <c r="I7" s="21">
        <v>10.5</v>
      </c>
      <c r="J7" s="21">
        <v>10.5</v>
      </c>
      <c r="K7" s="21">
        <v>10.5</v>
      </c>
      <c r="L7" s="21">
        <v>10.5</v>
      </c>
      <c r="M7" s="21">
        <v>10.5</v>
      </c>
      <c r="N7" s="21">
        <v>10.5</v>
      </c>
      <c r="O7" s="21">
        <v>10.5</v>
      </c>
      <c r="P7" s="21">
        <v>10.5</v>
      </c>
      <c r="Q7" s="22">
        <v>10.5</v>
      </c>
    </row>
    <row r="8" spans="1:17" ht="18" customHeight="1" thickBot="1" x14ac:dyDescent="0.35">
      <c r="A8" s="51" t="s">
        <v>41</v>
      </c>
      <c r="B8" s="52">
        <v>10</v>
      </c>
      <c r="C8" s="52">
        <v>10</v>
      </c>
      <c r="D8" s="52">
        <v>10</v>
      </c>
      <c r="E8" s="52">
        <v>10</v>
      </c>
      <c r="F8" s="52">
        <v>10</v>
      </c>
      <c r="G8" s="52">
        <v>10</v>
      </c>
      <c r="H8" s="52">
        <v>10</v>
      </c>
      <c r="I8" s="52">
        <v>10</v>
      </c>
      <c r="J8" s="52">
        <v>10</v>
      </c>
      <c r="K8" s="52">
        <v>10</v>
      </c>
      <c r="L8" s="52">
        <v>10</v>
      </c>
      <c r="M8" s="52">
        <v>10</v>
      </c>
      <c r="N8" s="52">
        <v>10</v>
      </c>
      <c r="O8" s="52">
        <v>10</v>
      </c>
      <c r="P8" s="52">
        <v>10</v>
      </c>
      <c r="Q8" s="53">
        <v>10</v>
      </c>
    </row>
    <row r="9" spans="1:17" ht="18" customHeight="1" thickBot="1" x14ac:dyDescent="0.35">
      <c r="A9" s="3" t="s">
        <v>42</v>
      </c>
      <c r="B9" s="8">
        <f>SUM(B6:B8)</f>
        <v>100.5</v>
      </c>
      <c r="C9" s="8">
        <f t="shared" ref="C9:Q9" si="0">SUM(C6:C8)</f>
        <v>100.5</v>
      </c>
      <c r="D9" s="8">
        <f t="shared" si="0"/>
        <v>100.5</v>
      </c>
      <c r="E9" s="8">
        <f t="shared" si="0"/>
        <v>100.5</v>
      </c>
      <c r="F9" s="8">
        <f t="shared" si="0"/>
        <v>100.5</v>
      </c>
      <c r="G9" s="8">
        <f t="shared" si="0"/>
        <v>100.5</v>
      </c>
      <c r="H9" s="8">
        <f t="shared" si="0"/>
        <v>100.5</v>
      </c>
      <c r="I9" s="8">
        <f t="shared" si="0"/>
        <v>100.5</v>
      </c>
      <c r="J9" s="8">
        <f t="shared" si="0"/>
        <v>100.5</v>
      </c>
      <c r="K9" s="8">
        <f t="shared" si="0"/>
        <v>100.5</v>
      </c>
      <c r="L9" s="8">
        <f t="shared" si="0"/>
        <v>100.5</v>
      </c>
      <c r="M9" s="8">
        <f t="shared" si="0"/>
        <v>100.5</v>
      </c>
      <c r="N9" s="8">
        <f t="shared" si="0"/>
        <v>100.5</v>
      </c>
      <c r="O9" s="8">
        <f t="shared" si="0"/>
        <v>100.5</v>
      </c>
      <c r="P9" s="8">
        <f t="shared" si="0"/>
        <v>100.5</v>
      </c>
      <c r="Q9" s="9">
        <f t="shared" si="0"/>
        <v>100.5</v>
      </c>
    </row>
    <row r="10" spans="1:17" ht="12" customHeight="1" x14ac:dyDescent="0.3">
      <c r="A10" s="3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2"/>
    </row>
    <row r="11" spans="1:17" ht="13.8" customHeight="1" x14ac:dyDescent="0.3">
      <c r="A11" s="2" t="s">
        <v>44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35"/>
      <c r="Q11" s="36"/>
    </row>
    <row r="12" spans="1:17" ht="18" customHeight="1" x14ac:dyDescent="0.3">
      <c r="A12" s="1" t="s">
        <v>20</v>
      </c>
      <c r="B12" s="7">
        <v>40</v>
      </c>
      <c r="C12" s="7">
        <v>40</v>
      </c>
      <c r="D12" s="7">
        <v>40</v>
      </c>
      <c r="E12" s="7">
        <v>40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6"/>
    </row>
    <row r="13" spans="1:17" ht="18" customHeight="1" x14ac:dyDescent="0.3">
      <c r="A13" s="1" t="s">
        <v>40</v>
      </c>
      <c r="B13" s="7">
        <v>10</v>
      </c>
      <c r="C13" s="7">
        <v>10</v>
      </c>
      <c r="D13" s="7">
        <v>10</v>
      </c>
      <c r="E13" s="7">
        <v>10</v>
      </c>
      <c r="F13" s="7">
        <v>10</v>
      </c>
      <c r="G13" s="7">
        <v>10</v>
      </c>
      <c r="H13" s="7">
        <v>10</v>
      </c>
      <c r="I13" s="7">
        <v>10</v>
      </c>
      <c r="J13" s="7">
        <v>10</v>
      </c>
      <c r="K13" s="7">
        <v>10</v>
      </c>
      <c r="L13" s="7">
        <v>10</v>
      </c>
      <c r="M13" s="7">
        <v>10</v>
      </c>
      <c r="N13" s="7">
        <v>10</v>
      </c>
      <c r="O13" s="25"/>
      <c r="P13" s="25"/>
      <c r="Q13" s="26"/>
    </row>
    <row r="14" spans="1:17" ht="18" customHeight="1" x14ac:dyDescent="0.3">
      <c r="A14" s="1" t="s">
        <v>27</v>
      </c>
      <c r="B14" s="25"/>
      <c r="C14" s="25"/>
      <c r="D14" s="25"/>
      <c r="E14" s="25"/>
      <c r="F14" s="25"/>
      <c r="G14" s="25"/>
      <c r="H14" s="25"/>
      <c r="I14" s="25"/>
      <c r="J14" s="25"/>
      <c r="K14" s="7">
        <v>20</v>
      </c>
      <c r="L14" s="25"/>
      <c r="M14" s="25"/>
      <c r="N14" s="25"/>
      <c r="O14" s="25"/>
      <c r="P14" s="7">
        <v>45</v>
      </c>
      <c r="Q14" s="26"/>
    </row>
    <row r="15" spans="1:17" ht="18" customHeight="1" x14ac:dyDescent="0.3">
      <c r="A15" s="1" t="s">
        <v>22</v>
      </c>
      <c r="B15" s="7">
        <v>50</v>
      </c>
      <c r="C15" s="7">
        <v>50</v>
      </c>
      <c r="D15" s="7">
        <v>50</v>
      </c>
      <c r="E15" s="7">
        <v>65</v>
      </c>
      <c r="F15" s="7">
        <v>60</v>
      </c>
      <c r="G15" s="7">
        <v>60</v>
      </c>
      <c r="H15" s="7">
        <v>60</v>
      </c>
      <c r="I15" s="7">
        <v>70</v>
      </c>
      <c r="J15" s="7">
        <v>70</v>
      </c>
      <c r="K15" s="7">
        <v>60</v>
      </c>
      <c r="L15" s="7">
        <v>60</v>
      </c>
      <c r="M15" s="7">
        <v>75</v>
      </c>
      <c r="N15" s="7">
        <v>75</v>
      </c>
      <c r="O15" s="7">
        <v>60</v>
      </c>
      <c r="P15" s="7">
        <v>80</v>
      </c>
      <c r="Q15" s="57">
        <v>80</v>
      </c>
    </row>
    <row r="16" spans="1:17" ht="18" customHeight="1" x14ac:dyDescent="0.3">
      <c r="A16" s="1" t="s">
        <v>32</v>
      </c>
      <c r="B16" s="7">
        <v>3</v>
      </c>
      <c r="C16" s="7">
        <v>3</v>
      </c>
      <c r="D16" s="7">
        <v>3</v>
      </c>
      <c r="E16" s="7">
        <v>3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6"/>
    </row>
    <row r="17" spans="1:17" ht="18" customHeight="1" x14ac:dyDescent="0.3">
      <c r="A17" s="1" t="s">
        <v>24</v>
      </c>
      <c r="B17" s="25"/>
      <c r="C17" s="25"/>
      <c r="D17" s="25"/>
      <c r="E17" s="25"/>
      <c r="F17" s="25"/>
      <c r="G17" s="25"/>
      <c r="H17" s="25"/>
      <c r="I17" s="25"/>
      <c r="J17" s="7">
        <v>625</v>
      </c>
      <c r="K17" s="25"/>
      <c r="L17" s="25"/>
      <c r="M17" s="25"/>
      <c r="N17" s="7">
        <v>885</v>
      </c>
      <c r="O17" s="25"/>
      <c r="P17" s="25"/>
      <c r="Q17" s="26"/>
    </row>
    <row r="18" spans="1:17" ht="18" customHeight="1" thickBot="1" x14ac:dyDescent="0.35">
      <c r="A18" s="1" t="s">
        <v>21</v>
      </c>
      <c r="B18" s="25"/>
      <c r="C18" s="25"/>
      <c r="D18" s="25"/>
      <c r="E18" s="25"/>
      <c r="F18" s="25"/>
      <c r="G18" s="25"/>
      <c r="H18" s="25"/>
      <c r="I18" s="25"/>
      <c r="J18" s="25"/>
      <c r="K18" s="7">
        <v>350</v>
      </c>
      <c r="L18" s="25"/>
      <c r="M18" s="25"/>
      <c r="N18" s="25"/>
      <c r="O18" s="25"/>
      <c r="P18" s="7">
        <v>375</v>
      </c>
      <c r="Q18" s="26"/>
    </row>
    <row r="19" spans="1:17" ht="18" customHeight="1" thickBot="1" x14ac:dyDescent="0.35">
      <c r="A19" s="3" t="s">
        <v>25</v>
      </c>
      <c r="B19" s="8">
        <f t="shared" ref="B19:Q19" si="1">SUM(B12:B18)</f>
        <v>103</v>
      </c>
      <c r="C19" s="8">
        <f t="shared" si="1"/>
        <v>103</v>
      </c>
      <c r="D19" s="8">
        <f t="shared" si="1"/>
        <v>103</v>
      </c>
      <c r="E19" s="8">
        <f t="shared" si="1"/>
        <v>118</v>
      </c>
      <c r="F19" s="8">
        <f t="shared" si="1"/>
        <v>70</v>
      </c>
      <c r="G19" s="8">
        <f t="shared" si="1"/>
        <v>70</v>
      </c>
      <c r="H19" s="8">
        <f t="shared" si="1"/>
        <v>70</v>
      </c>
      <c r="I19" s="8">
        <f t="shared" si="1"/>
        <v>80</v>
      </c>
      <c r="J19" s="8">
        <f t="shared" si="1"/>
        <v>705</v>
      </c>
      <c r="K19" s="8">
        <f t="shared" si="1"/>
        <v>440</v>
      </c>
      <c r="L19" s="8">
        <f t="shared" si="1"/>
        <v>70</v>
      </c>
      <c r="M19" s="8">
        <f t="shared" si="1"/>
        <v>85</v>
      </c>
      <c r="N19" s="8">
        <f t="shared" si="1"/>
        <v>970</v>
      </c>
      <c r="O19" s="8">
        <f t="shared" si="1"/>
        <v>60</v>
      </c>
      <c r="P19" s="8">
        <f t="shared" si="1"/>
        <v>500</v>
      </c>
      <c r="Q19" s="9">
        <f t="shared" si="1"/>
        <v>80</v>
      </c>
    </row>
    <row r="20" spans="1:17" ht="11.4" customHeight="1" x14ac:dyDescent="0.3">
      <c r="A20" s="5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9"/>
      <c r="M20" s="43"/>
      <c r="N20" s="41"/>
      <c r="O20" s="33"/>
      <c r="P20" s="33"/>
      <c r="Q20" s="34"/>
    </row>
    <row r="21" spans="1:17" ht="18" customHeight="1" x14ac:dyDescent="0.3">
      <c r="A21" s="2" t="s">
        <v>45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40"/>
      <c r="M21" s="25"/>
      <c r="N21" s="42"/>
      <c r="O21" s="25"/>
      <c r="P21" s="27"/>
      <c r="Q21" s="28"/>
    </row>
    <row r="22" spans="1:17" ht="18" customHeight="1" x14ac:dyDescent="0.3">
      <c r="A22" s="1" t="s">
        <v>47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40"/>
      <c r="M22" s="25"/>
      <c r="N22" s="42"/>
      <c r="O22" s="25"/>
      <c r="P22" s="7">
        <v>10</v>
      </c>
      <c r="Q22" s="28"/>
    </row>
    <row r="23" spans="1:17" ht="18" customHeight="1" x14ac:dyDescent="0.3">
      <c r="A23" s="1" t="s">
        <v>28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7">
        <v>35</v>
      </c>
      <c r="P23" s="25"/>
      <c r="Q23" s="26"/>
    </row>
    <row r="24" spans="1:17" ht="18" customHeight="1" x14ac:dyDescent="0.3">
      <c r="A24" s="1" t="s">
        <v>29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7">
        <v>20</v>
      </c>
      <c r="P24" s="25"/>
      <c r="Q24" s="57">
        <v>20</v>
      </c>
    </row>
    <row r="25" spans="1:17" ht="18" customHeight="1" x14ac:dyDescent="0.3">
      <c r="A25" s="1" t="s">
        <v>30</v>
      </c>
      <c r="B25" s="25"/>
      <c r="C25" s="25"/>
      <c r="D25" s="25"/>
      <c r="E25" s="25"/>
      <c r="F25" s="25"/>
      <c r="G25" s="25"/>
      <c r="H25" s="25"/>
      <c r="I25" s="25"/>
      <c r="J25" s="25"/>
      <c r="K25" s="7">
        <v>30</v>
      </c>
      <c r="L25" s="44"/>
      <c r="M25" s="25"/>
      <c r="N25" s="25"/>
      <c r="O25" s="25"/>
      <c r="P25" s="25"/>
      <c r="Q25" s="26"/>
    </row>
    <row r="26" spans="1:17" ht="18" customHeight="1" x14ac:dyDescent="0.3">
      <c r="A26" s="1" t="s">
        <v>46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7">
        <v>7.5</v>
      </c>
      <c r="Q26" s="26"/>
    </row>
    <row r="27" spans="1:17" ht="18" customHeight="1" x14ac:dyDescent="0.3">
      <c r="A27" s="1" t="s">
        <v>31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7"/>
      <c r="Q27" s="57">
        <v>40</v>
      </c>
    </row>
    <row r="28" spans="1:17" ht="18" customHeight="1" x14ac:dyDescent="0.3">
      <c r="A28" s="1" t="s">
        <v>19</v>
      </c>
      <c r="B28" s="7">
        <v>9.25</v>
      </c>
      <c r="C28" s="7">
        <v>9.25</v>
      </c>
      <c r="D28" s="7">
        <v>9.25</v>
      </c>
      <c r="E28" s="7">
        <v>9.25</v>
      </c>
      <c r="F28" s="7">
        <v>9.25</v>
      </c>
      <c r="G28" s="7">
        <v>9.25</v>
      </c>
      <c r="H28" s="7">
        <v>9.25</v>
      </c>
      <c r="I28" s="7">
        <v>9.25</v>
      </c>
      <c r="J28" s="7">
        <v>9.25</v>
      </c>
      <c r="K28" s="7">
        <v>9.25</v>
      </c>
      <c r="L28" s="7">
        <v>9.25</v>
      </c>
      <c r="M28" s="7">
        <v>9.25</v>
      </c>
      <c r="N28" s="7">
        <v>9.25</v>
      </c>
      <c r="O28" s="25"/>
      <c r="P28" s="25"/>
      <c r="Q28" s="26"/>
    </row>
    <row r="29" spans="1:17" ht="18" customHeight="1" x14ac:dyDescent="0.3">
      <c r="A29" s="1" t="s">
        <v>26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7">
        <v>5</v>
      </c>
      <c r="P29" s="25"/>
      <c r="Q29" s="57">
        <v>5</v>
      </c>
    </row>
    <row r="30" spans="1:17" ht="18" customHeight="1" x14ac:dyDescent="0.3">
      <c r="A30" s="1" t="s">
        <v>33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7">
        <v>1</v>
      </c>
      <c r="Q30" s="57">
        <v>7.5</v>
      </c>
    </row>
    <row r="31" spans="1:17" ht="27" customHeight="1" x14ac:dyDescent="0.3">
      <c r="A31" s="29" t="s">
        <v>34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55">
        <v>35</v>
      </c>
      <c r="P31" s="30"/>
      <c r="Q31" s="58">
        <v>35</v>
      </c>
    </row>
    <row r="32" spans="1:17" ht="18" customHeight="1" x14ac:dyDescent="0.3">
      <c r="A32" s="1" t="s">
        <v>35</v>
      </c>
      <c r="B32" s="7">
        <v>5</v>
      </c>
      <c r="C32" s="7">
        <v>5</v>
      </c>
      <c r="D32" s="7">
        <v>5</v>
      </c>
      <c r="E32" s="7">
        <v>5</v>
      </c>
      <c r="F32" s="7">
        <v>5</v>
      </c>
      <c r="G32" s="7">
        <v>5</v>
      </c>
      <c r="H32" s="7">
        <v>5</v>
      </c>
      <c r="I32" s="7">
        <v>5</v>
      </c>
      <c r="J32" s="7">
        <v>5</v>
      </c>
      <c r="K32" s="7"/>
      <c r="L32" s="7">
        <v>5</v>
      </c>
      <c r="M32" s="7">
        <v>5</v>
      </c>
      <c r="N32" s="7">
        <v>5</v>
      </c>
      <c r="O32" s="25"/>
      <c r="P32" s="25"/>
      <c r="Q32" s="26"/>
    </row>
    <row r="33" spans="1:17" ht="18" customHeight="1" x14ac:dyDescent="0.3">
      <c r="A33" s="1" t="s">
        <v>36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7">
        <v>5</v>
      </c>
      <c r="Q33" s="57">
        <v>5</v>
      </c>
    </row>
    <row r="34" spans="1:17" ht="9.75" customHeight="1" thickBot="1" x14ac:dyDescent="0.35">
      <c r="A34" s="32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8"/>
    </row>
    <row r="35" spans="1:17" ht="18" customHeight="1" thickBot="1" x14ac:dyDescent="0.35">
      <c r="A35" s="3" t="s">
        <v>37</v>
      </c>
      <c r="B35" s="8">
        <f t="shared" ref="B35:Q35" si="2">SUM(B23:B33)</f>
        <v>14.25</v>
      </c>
      <c r="C35" s="8">
        <f t="shared" si="2"/>
        <v>14.25</v>
      </c>
      <c r="D35" s="8">
        <f t="shared" si="2"/>
        <v>14.25</v>
      </c>
      <c r="E35" s="8">
        <f t="shared" si="2"/>
        <v>14.25</v>
      </c>
      <c r="F35" s="8">
        <f t="shared" si="2"/>
        <v>14.25</v>
      </c>
      <c r="G35" s="8">
        <f t="shared" si="2"/>
        <v>14.25</v>
      </c>
      <c r="H35" s="8">
        <f t="shared" si="2"/>
        <v>14.25</v>
      </c>
      <c r="I35" s="8">
        <f t="shared" si="2"/>
        <v>14.25</v>
      </c>
      <c r="J35" s="8">
        <f t="shared" si="2"/>
        <v>14.25</v>
      </c>
      <c r="K35" s="8">
        <f t="shared" si="2"/>
        <v>39.25</v>
      </c>
      <c r="L35" s="8">
        <f t="shared" si="2"/>
        <v>14.25</v>
      </c>
      <c r="M35" s="8">
        <f t="shared" si="2"/>
        <v>14.25</v>
      </c>
      <c r="N35" s="8">
        <f t="shared" si="2"/>
        <v>14.25</v>
      </c>
      <c r="O35" s="8">
        <f t="shared" si="2"/>
        <v>95</v>
      </c>
      <c r="P35" s="8">
        <f t="shared" si="2"/>
        <v>13.5</v>
      </c>
      <c r="Q35" s="9">
        <f t="shared" si="2"/>
        <v>112.5</v>
      </c>
    </row>
    <row r="36" spans="1:17" ht="9.6" customHeight="1" x14ac:dyDescent="0.3">
      <c r="A36" s="4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11"/>
      <c r="N36" s="20"/>
      <c r="O36" s="20"/>
      <c r="P36" s="20"/>
      <c r="Q36" s="23"/>
    </row>
    <row r="37" spans="1:17" ht="8.4" customHeight="1" thickBot="1" x14ac:dyDescent="0.35">
      <c r="A37" s="5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2"/>
    </row>
    <row r="38" spans="1:17" ht="18" customHeight="1" thickBot="1" x14ac:dyDescent="0.35">
      <c r="A38" s="6" t="s">
        <v>38</v>
      </c>
      <c r="B38" s="10">
        <f t="shared" ref="B38:Q38" si="3">SUM(B9+B19+B35)</f>
        <v>217.75</v>
      </c>
      <c r="C38" s="10">
        <f t="shared" si="3"/>
        <v>217.75</v>
      </c>
      <c r="D38" s="10">
        <f t="shared" si="3"/>
        <v>217.75</v>
      </c>
      <c r="E38" s="10">
        <f t="shared" si="3"/>
        <v>232.75</v>
      </c>
      <c r="F38" s="10">
        <f t="shared" si="3"/>
        <v>184.75</v>
      </c>
      <c r="G38" s="10">
        <f t="shared" si="3"/>
        <v>184.75</v>
      </c>
      <c r="H38" s="10">
        <f t="shared" si="3"/>
        <v>184.75</v>
      </c>
      <c r="I38" s="10">
        <f t="shared" si="3"/>
        <v>194.75</v>
      </c>
      <c r="J38" s="10">
        <f t="shared" si="3"/>
        <v>819.75</v>
      </c>
      <c r="K38" s="10">
        <f t="shared" si="3"/>
        <v>579.75</v>
      </c>
      <c r="L38" s="10">
        <f t="shared" si="3"/>
        <v>184.75</v>
      </c>
      <c r="M38" s="10">
        <f t="shared" si="3"/>
        <v>199.75</v>
      </c>
      <c r="N38" s="10">
        <f t="shared" si="3"/>
        <v>1084.75</v>
      </c>
      <c r="O38" s="10">
        <f t="shared" si="3"/>
        <v>255.5</v>
      </c>
      <c r="P38" s="10">
        <f t="shared" si="3"/>
        <v>614</v>
      </c>
      <c r="Q38" s="56">
        <f t="shared" si="3"/>
        <v>293</v>
      </c>
    </row>
    <row r="39" spans="1:17" ht="15" thickTop="1" x14ac:dyDescent="0.3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7" x14ac:dyDescent="0.3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</sheetData>
  <mergeCells count="2">
    <mergeCell ref="B1:F1"/>
    <mergeCell ref="A3:I3"/>
  </mergeCells>
  <pageMargins left="0.70866141732283472" right="0" top="0.74803149606299213" bottom="0.74803149606299213" header="0.31496062992125984" footer="0.31496062992125984"/>
  <pageSetup paperSize="9" scale="7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d0c111-3e91-498e-9b3a-646287f014c4">
      <Terms xmlns="http://schemas.microsoft.com/office/infopath/2007/PartnerControls"/>
    </lcf76f155ced4ddcb4097134ff3c332f>
    <TaxCatchAll xmlns="6ecc288d-de81-4ca6-bb9f-5bc57b414e7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18169F2DE0AB4BA5253B719EB9409C" ma:contentTypeVersion="13" ma:contentTypeDescription="Een nieuw document maken." ma:contentTypeScope="" ma:versionID="5e02087ed92829183d1e491e47434933">
  <xsd:schema xmlns:xsd="http://www.w3.org/2001/XMLSchema" xmlns:xs="http://www.w3.org/2001/XMLSchema" xmlns:p="http://schemas.microsoft.com/office/2006/metadata/properties" xmlns:ns2="62d0c111-3e91-498e-9b3a-646287f014c4" xmlns:ns3="6ecc288d-de81-4ca6-bb9f-5bc57b414e7c" targetNamespace="http://schemas.microsoft.com/office/2006/metadata/properties" ma:root="true" ma:fieldsID="8596508558164e6053e4180689bfb525" ns2:_="" ns3:_="">
    <xsd:import namespace="62d0c111-3e91-498e-9b3a-646287f014c4"/>
    <xsd:import namespace="6ecc288d-de81-4ca6-bb9f-5bc57b414e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0c111-3e91-498e-9b3a-646287f014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1c30493c-8876-4abe-a7c3-580c57932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cc288d-de81-4ca6-bb9f-5bc57b414e7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04ba3e0-0c54-488b-9b14-8c7ae49ad5ac}" ma:internalName="TaxCatchAll" ma:showField="CatchAllData" ma:web="6ecc288d-de81-4ca6-bb9f-5bc57b414e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E6D5BE-F642-4A84-A864-8151BFB9CF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43A355-FA3C-4426-8E10-9A6291B833C7}">
  <ds:schemaRefs>
    <ds:schemaRef ds:uri="http://schemas.microsoft.com/office/2006/metadata/properties"/>
    <ds:schemaRef ds:uri="http://schemas.microsoft.com/office/infopath/2007/PartnerControls"/>
    <ds:schemaRef ds:uri="62d0c111-3e91-498e-9b3a-646287f014c4"/>
    <ds:schemaRef ds:uri="6ecc288d-de81-4ca6-bb9f-5bc57b414e7c"/>
  </ds:schemaRefs>
</ds:datastoreItem>
</file>

<file path=customXml/itemProps3.xml><?xml version="1.0" encoding="utf-8"?>
<ds:datastoreItem xmlns:ds="http://schemas.openxmlformats.org/officeDocument/2006/customXml" ds:itemID="{20ACDD55-926D-4C65-AB10-DCDFF11AA1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d0c111-3e91-498e-9b3a-646287f014c4"/>
    <ds:schemaRef ds:uri="6ecc288d-de81-4ca6-bb9f-5bc57b414e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schoolkosten</vt:lpstr>
      <vt:lpstr>schoolkosten!Afdrukbereik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Susanne Silbeek</dc:creator>
  <cp:keywords/>
  <dc:description/>
  <cp:lastModifiedBy>Susanne Silbeek</cp:lastModifiedBy>
  <cp:revision/>
  <cp:lastPrinted>2023-06-30T12:28:33Z</cp:lastPrinted>
  <dcterms:created xsi:type="dcterms:W3CDTF">2013-04-05T06:24:16Z</dcterms:created>
  <dcterms:modified xsi:type="dcterms:W3CDTF">2023-09-01T10:19:41Z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0x0101000918169F2DE0AB4BA5253B719EB9409C</vt:lpwstr>
  </property>
  <property fmtid="{D5CDD505-2E9C-101B-9397-08002B2CF9AE}" pid="3" name="Order">
    <vt:r8>8000800</vt:r8>
  </property>
  <property fmtid="{D5CDD505-2E9C-101B-9397-08002B2CF9AE}" pid="4" name="MediaServiceImageTags">
    <vt:lpwstr/>
  </property>
</Properties>
</file>